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X:\TRANSAC\2024\361-2024\WORK IN PROGRESS\361-2024 ADDENDUM 1\"/>
    </mc:Choice>
  </mc:AlternateContent>
  <xr:revisionPtr revIDLastSave="0" documentId="13_ncr:1_{6918C517-14EC-46A5-9217-C8EDD3791DE2}" xr6:coauthVersionLast="36" xr6:coauthVersionMax="36" xr10:uidLastSave="{00000000-0000-0000-0000-000000000000}"/>
  <bookViews>
    <workbookView xWindow="0" yWindow="-17" windowWidth="14614" windowHeight="7594"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prices'!$A$5:$G$57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prices'!$A$1:$G$65</definedName>
    <definedName name="Print_Area_1">'Unit prices'!$A$6:$G$85</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17" i="2" l="1"/>
  <c r="G52" i="2" l="1"/>
  <c r="G56" i="2"/>
  <c r="G53" i="2" l="1"/>
  <c r="G54" i="2"/>
  <c r="G55" i="2"/>
  <c r="G57" i="2"/>
  <c r="G51" i="2" l="1"/>
  <c r="G35" i="2"/>
  <c r="G20" i="2"/>
  <c r="G21" i="2"/>
  <c r="G22" i="2"/>
  <c r="G23" i="2"/>
  <c r="G24" i="2"/>
  <c r="G25" i="2"/>
  <c r="G26" i="2"/>
  <c r="G27" i="2"/>
  <c r="G28" i="2"/>
  <c r="G29" i="2"/>
  <c r="G30" i="2"/>
  <c r="G31" i="2"/>
  <c r="G32" i="2"/>
  <c r="G33" i="2"/>
  <c r="G34" i="2"/>
  <c r="G12" i="2" l="1"/>
  <c r="G13" i="2"/>
  <c r="G14" i="2"/>
  <c r="G15" i="2"/>
  <c r="G16" i="2"/>
  <c r="G18" i="2"/>
  <c r="G6" i="2" l="1"/>
  <c r="A7" i="2" l="1"/>
  <c r="G7" i="2" l="1"/>
  <c r="G8" i="2"/>
  <c r="G9" i="2"/>
  <c r="G10" i="2"/>
  <c r="G36" i="2"/>
  <c r="G37" i="2"/>
  <c r="G38" i="2"/>
  <c r="G39" i="2"/>
  <c r="G40" i="2"/>
  <c r="G41" i="2"/>
  <c r="G43" i="2"/>
  <c r="G44" i="2"/>
  <c r="G45" i="2"/>
  <c r="G46" i="2"/>
  <c r="G47" i="2"/>
  <c r="G48" i="2"/>
  <c r="G49" i="2"/>
  <c r="G50" i="2"/>
  <c r="F60" i="2" l="1"/>
  <c r="A8" i="2"/>
  <c r="A9" i="2" s="1"/>
  <c r="A10" i="2" s="1"/>
  <c r="A11" i="2" s="1"/>
  <c r="A19" i="2" s="1"/>
  <c r="A36" i="2" s="1"/>
  <c r="A37" i="2" s="1"/>
  <c r="A38" i="2" s="1"/>
  <c r="A39" i="2" s="1"/>
  <c r="A40" i="2" s="1"/>
</calcChain>
</file>

<file path=xl/sharedStrings.xml><?xml version="1.0" encoding="utf-8"?>
<sst xmlns="http://schemas.openxmlformats.org/spreadsheetml/2006/main" count="182" uniqueCount="106">
  <si>
    <t>Item</t>
  </si>
  <si>
    <t>Description</t>
  </si>
  <si>
    <t>Unit</t>
  </si>
  <si>
    <t>Unit Price</t>
  </si>
  <si>
    <t>Amount</t>
  </si>
  <si>
    <t>each</t>
  </si>
  <si>
    <t>Name of Bidder</t>
  </si>
  <si>
    <t>Spec.
Ref</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</si>
  <si>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</si>
  <si>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</si>
  <si>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</si>
  <si>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</si>
  <si>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</si>
  <si>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</si>
  <si>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</si>
  <si>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</si>
  <si>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</si>
  <si>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</si>
  <si>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</si>
  <si>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</si>
  <si>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</si>
  <si>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</si>
  <si>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</si>
  <si>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</si>
  <si>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</si>
  <si>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</si>
  <si>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</si>
  <si>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</si>
  <si>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E2.2</t>
  </si>
  <si>
    <t>E2.3</t>
  </si>
  <si>
    <t>E2.4</t>
  </si>
  <si>
    <t>E2.5</t>
  </si>
  <si>
    <t>E2.6</t>
  </si>
  <si>
    <t>E2.7</t>
  </si>
  <si>
    <t>E2.8</t>
  </si>
  <si>
    <t>E2.9</t>
  </si>
  <si>
    <t>E2.10</t>
  </si>
  <si>
    <t>E2.11</t>
  </si>
  <si>
    <t>E2.12</t>
  </si>
  <si>
    <t>E2.13</t>
  </si>
  <si>
    <t>E2.14</t>
  </si>
  <si>
    <t>E2.15</t>
  </si>
  <si>
    <t>E2.16</t>
  </si>
  <si>
    <t>E2.17</t>
  </si>
  <si>
    <t>E2.18</t>
  </si>
  <si>
    <t>E2.19</t>
  </si>
  <si>
    <t xml:space="preserve">Squat Cage </t>
  </si>
  <si>
    <t>Half Rack</t>
  </si>
  <si>
    <t>Olympic Barbell (20 kg)</t>
  </si>
  <si>
    <t>Olympic Barbell (15 kg)</t>
  </si>
  <si>
    <t>Spring Collar Clips</t>
  </si>
  <si>
    <t>2" Standard Olympic Plates</t>
  </si>
  <si>
    <t>Rubber Hex Dumbbells</t>
  </si>
  <si>
    <t>Item No. 7a - 10 lb Dumbbell</t>
  </si>
  <si>
    <t>Item No. 7b - 15 lb Dumbbell</t>
  </si>
  <si>
    <t>Item No. 7c - 20 lb Dumbbell</t>
  </si>
  <si>
    <t>Item No. 7d - 25 lb Dumbbell</t>
  </si>
  <si>
    <t>Item No. 7e - 30 lb Dumbbell</t>
  </si>
  <si>
    <t>Item No. 7f - 35 lb Dumbbell</t>
  </si>
  <si>
    <t>Item No. 6a - 2.5 lb Plate</t>
  </si>
  <si>
    <t>Item No. 6b - 5 lb Plate</t>
  </si>
  <si>
    <t>Item No. 6c - 10 lb Plate</t>
  </si>
  <si>
    <t>Item No. 6d - 25 lb Plate</t>
  </si>
  <si>
    <t>Item No. 6e - 35 lb Plate</t>
  </si>
  <si>
    <t>Item No. 6f - 45 lb Plate</t>
  </si>
  <si>
    <t>Item No. 7g - 40 lb Dumbbell</t>
  </si>
  <si>
    <t>Item No. 7h - 45 lb Dumbbell</t>
  </si>
  <si>
    <t>Item No. 7i - 50 lb Dumbbell</t>
  </si>
  <si>
    <t>Item No. 7j - 55 lb Dumbbell</t>
  </si>
  <si>
    <t>Item No. 7k - 60 lb Dumbbell</t>
  </si>
  <si>
    <t>Item No. 7l - 65 lb Dumbbell</t>
  </si>
  <si>
    <t>Item No. 7m - 70 lb Dumbbell</t>
  </si>
  <si>
    <t>Item No. 7n - 75 lb Dumbbell</t>
  </si>
  <si>
    <t>Item No. 7o - 80 lb Dumbbell</t>
  </si>
  <si>
    <t>3-Tier Dumbbell Rack</t>
  </si>
  <si>
    <t xml:space="preserve">Flat Bench </t>
  </si>
  <si>
    <t>Adjustable Bench</t>
  </si>
  <si>
    <t>Olympic Hex Bar</t>
  </si>
  <si>
    <t>Bumper Plate Set</t>
  </si>
  <si>
    <t>Bumper Plate/Tree Rack</t>
  </si>
  <si>
    <t>Kettlebells</t>
  </si>
  <si>
    <t>Item No. 14a - 20 lb Kettlebell</t>
  </si>
  <si>
    <t>Item No. 14b - 25 lb Kettlebell</t>
  </si>
  <si>
    <t>Item No. 14c - 30 lb Kettlebell</t>
  </si>
  <si>
    <t>Item No. 14d - 35 lb Kettlebell</t>
  </si>
  <si>
    <t>Item No. 14e - 40 lb Kettlebell</t>
  </si>
  <si>
    <t>Item No. 14f - 45 lb Kettlebell</t>
  </si>
  <si>
    <t>Item No. 14g - 50 lb Kettlebell</t>
  </si>
  <si>
    <t>Item No. 14h - 55 lb Kettlebell</t>
  </si>
  <si>
    <t>Item No. 14I - 60 lb Kettlebell</t>
  </si>
  <si>
    <t>Wood 3-in-1 Plywood Box</t>
  </si>
  <si>
    <t xml:space="preserve">EZ Curl Bar </t>
  </si>
  <si>
    <t>Small Order Surcharge</t>
  </si>
  <si>
    <t>Vertical or A Frame Dumbbell Rack</t>
  </si>
  <si>
    <t>E2.20</t>
  </si>
  <si>
    <t>Item No. 14j - Complete Kettlebell Set</t>
  </si>
  <si>
    <t>Item No. 7p - Complete Dumbbell Set</t>
  </si>
  <si>
    <t xml:space="preserve">each </t>
  </si>
  <si>
    <r>
      <t xml:space="preserve">Approx. </t>
    </r>
    <r>
      <rPr>
        <b/>
        <sz val="8"/>
        <rFont val="Arial"/>
        <family val="2"/>
      </rPr>
      <t>ANNUAL</t>
    </r>
    <r>
      <rPr>
        <sz val="8"/>
        <rFont val="Arial"/>
        <family val="2"/>
      </rPr>
      <t xml:space="preserve"> Qty **</t>
    </r>
  </si>
  <si>
    <t xml:space="preserve">Resistance Toner Tubing </t>
  </si>
  <si>
    <t xml:space="preserve">** BIDDERS SHOULD NOTE THAT THIS IS AN "AS REQUIRED" CONTRACT.  </t>
  </si>
  <si>
    <t>APPROX. ANNUAL QTY LISTED IS AN ESTIMATE FOR EVALUATION PURPOSES ONLY.</t>
  </si>
  <si>
    <t>Item No. 6g - Complete Plate Set (pairs of plates)</t>
  </si>
  <si>
    <t>pair</t>
  </si>
  <si>
    <t>INDIVIDUAL ITEMS WILL BE ORDERED ONLY AS REQUIRED, AND IN ACCORDANCE WITH D.2.4.3.</t>
  </si>
  <si>
    <t>FORM B:PRICES(R1)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</si>
</sst>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b/>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tint="-0.34998626667073579"/>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115">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6" xfId="1" applyNumberFormat="1" applyFont="1" applyBorder="1" applyAlignment="1">
      <alignment horizontal="left"/>
    </xf>
    <xf numFmtId="0" fontId="36" fillId="24" borderId="0" xfId="1" applyNumberFormat="1" applyFont="1" applyBorder="1" applyAlignment="1">
      <alignment horizontal="left"/>
    </xf>
    <xf numFmtId="0" fontId="0" fillId="0" borderId="0" xfId="0" applyAlignment="1" applyProtection="1">
      <alignment wrapText="1"/>
      <protection locked="0"/>
    </xf>
    <xf numFmtId="0" fontId="36" fillId="24" borderId="15" xfId="1" applyNumberFormat="1" applyFont="1" applyBorder="1" applyAlignment="1"/>
    <xf numFmtId="0" fontId="36" fillId="24" borderId="14" xfId="1" applyNumberFormat="1" applyFont="1" applyBorder="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6"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18"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19" xfId="0" applyNumberFormat="1" applyBorder="1" applyAlignment="1" applyProtection="1">
      <alignment horizontal="right"/>
      <protection locked="0"/>
    </xf>
    <xf numFmtId="4" fontId="0" fillId="0" borderId="20" xfId="0" applyNumberFormat="1" applyBorder="1" applyAlignment="1" applyProtection="1">
      <alignment horizontal="right"/>
      <protection locked="0"/>
    </xf>
    <xf numFmtId="4" fontId="0" fillId="0" borderId="21" xfId="0" applyNumberFormat="1" applyBorder="1" applyAlignment="1" applyProtection="1">
      <alignment horizontal="right"/>
      <protection locked="0"/>
    </xf>
    <xf numFmtId="0" fontId="0" fillId="0" borderId="0" xfId="0" applyAlignment="1" applyProtection="1">
      <protection locked="0"/>
    </xf>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0" borderId="0" xfId="0" applyNumberFormat="1" applyFont="1" applyAlignment="1">
      <alignment horizontal="center"/>
    </xf>
    <xf numFmtId="0" fontId="0" fillId="0" borderId="0" xfId="0" applyAlignment="1"/>
    <xf numFmtId="0" fontId="36" fillId="24" borderId="14" xfId="1" applyNumberFormat="1" applyFont="1" applyBorder="1" applyAlignment="1">
      <alignment horizontal="center"/>
    </xf>
    <xf numFmtId="0" fontId="3" fillId="0" borderId="0" xfId="0" applyNumberFormat="1" applyFont="1" applyAlignment="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 fillId="0" borderId="26" xfId="0" applyFont="1" applyBorder="1" applyAlignment="1" applyProtection="1">
      <alignment vertical="top" wrapText="1"/>
    </xf>
    <xf numFmtId="164" fontId="0" fillId="0" borderId="22" xfId="0" applyNumberFormat="1" applyBorder="1" applyAlignment="1" applyProtection="1">
      <alignment vertical="top"/>
    </xf>
    <xf numFmtId="0" fontId="0" fillId="0" borderId="23" xfId="0" applyBorder="1" applyAlignment="1" applyProtection="1">
      <alignment vertical="top" wrapText="1"/>
    </xf>
    <xf numFmtId="0" fontId="3" fillId="0" borderId="23" xfId="0" applyFont="1" applyBorder="1" applyAlignment="1" applyProtection="1">
      <alignment horizontal="center" vertical="top" wrapText="1"/>
    </xf>
    <xf numFmtId="3" fontId="0" fillId="0" borderId="23" xfId="0" applyNumberFormat="1" applyBorder="1" applyAlignment="1" applyProtection="1">
      <alignment horizontal="center" vertical="top"/>
    </xf>
    <xf numFmtId="4" fontId="0" fillId="0" borderId="23" xfId="0" applyNumberFormat="1" applyBorder="1" applyAlignment="1" applyProtection="1">
      <alignment horizontal="right" vertical="top"/>
      <protection locked="0"/>
    </xf>
    <xf numFmtId="4" fontId="0" fillId="0" borderId="24" xfId="0" applyNumberFormat="1" applyBorder="1" applyAlignment="1" applyProtection="1">
      <alignment horizontal="right" vertical="top"/>
    </xf>
    <xf numFmtId="164" fontId="0" fillId="0" borderId="25" xfId="0" applyNumberFormat="1" applyBorder="1" applyAlignment="1" applyProtection="1">
      <alignment vertical="top"/>
    </xf>
    <xf numFmtId="0" fontId="0" fillId="0" borderId="26" xfId="0" applyBorder="1" applyAlignment="1" applyProtection="1">
      <alignment vertical="top" wrapText="1"/>
    </xf>
    <xf numFmtId="0" fontId="3" fillId="0" borderId="26" xfId="0" applyFont="1" applyBorder="1" applyAlignment="1" applyProtection="1">
      <alignment horizontal="center" vertical="top" wrapText="1"/>
    </xf>
    <xf numFmtId="0" fontId="3" fillId="26" borderId="26" xfId="0" applyFont="1" applyFill="1" applyBorder="1" applyAlignment="1" applyProtection="1">
      <alignment horizontal="center" vertical="top" wrapText="1"/>
    </xf>
    <xf numFmtId="0" fontId="3" fillId="26" borderId="23" xfId="0" applyFont="1" applyFill="1" applyBorder="1" applyAlignment="1" applyProtection="1">
      <alignment horizontal="center" vertical="top" wrapText="1"/>
    </xf>
    <xf numFmtId="3" fontId="0" fillId="26" borderId="23" xfId="0" applyNumberFormat="1" applyFill="1" applyBorder="1" applyAlignment="1" applyProtection="1">
      <alignment horizontal="center" vertical="top"/>
    </xf>
    <xf numFmtId="4" fontId="0" fillId="26" borderId="23" xfId="0" applyNumberFormat="1" applyFill="1" applyBorder="1" applyAlignment="1" applyProtection="1">
      <alignment horizontal="right" vertical="top"/>
      <protection locked="0"/>
    </xf>
    <xf numFmtId="4" fontId="0" fillId="26" borderId="24" xfId="0" applyNumberFormat="1" applyFill="1" applyBorder="1" applyAlignment="1" applyProtection="1">
      <alignment horizontal="right" vertical="top"/>
    </xf>
    <xf numFmtId="0" fontId="3" fillId="0" borderId="29" xfId="0" applyFont="1" applyFill="1" applyBorder="1" applyAlignment="1" applyProtection="1">
      <alignment vertical="top" wrapText="1"/>
    </xf>
    <xf numFmtId="164" fontId="0" fillId="0" borderId="25" xfId="0" applyNumberFormat="1" applyBorder="1" applyAlignment="1" applyProtection="1">
      <alignment horizontal="right" vertical="top"/>
    </xf>
    <xf numFmtId="164" fontId="0" fillId="26" borderId="25" xfId="0" applyNumberFormat="1" applyFill="1" applyBorder="1" applyAlignment="1" applyProtection="1">
      <alignment vertical="top"/>
    </xf>
    <xf numFmtId="0" fontId="3" fillId="26" borderId="26" xfId="0" applyFont="1" applyFill="1" applyBorder="1" applyAlignment="1" applyProtection="1">
      <alignment vertical="top" wrapText="1"/>
    </xf>
    <xf numFmtId="4" fontId="0" fillId="0" borderId="24" xfId="0" applyNumberFormat="1" applyFill="1" applyBorder="1" applyAlignment="1" applyProtection="1">
      <alignment horizontal="right" vertical="top"/>
    </xf>
    <xf numFmtId="0" fontId="3" fillId="0" borderId="26" xfId="0" applyFont="1" applyFill="1" applyBorder="1" applyAlignment="1" applyProtection="1">
      <alignment vertical="top" wrapText="1"/>
    </xf>
    <xf numFmtId="164" fontId="0" fillId="0" borderId="27" xfId="0" applyNumberFormat="1" applyBorder="1" applyAlignment="1" applyProtection="1">
      <alignment vertical="top"/>
    </xf>
    <xf numFmtId="4" fontId="36" fillId="24" borderId="0" xfId="1" applyNumberFormat="1" applyFont="1" applyBorder="1" applyAlignment="1">
      <alignment horizontal="left"/>
    </xf>
    <xf numFmtId="0" fontId="36" fillId="24" borderId="21" xfId="1" applyNumberFormat="1" applyFont="1" applyBorder="1" applyAlignment="1">
      <alignment horizontal="left"/>
    </xf>
    <xf numFmtId="164" fontId="0" fillId="0" borderId="35" xfId="0" applyNumberFormat="1" applyFill="1" applyBorder="1" applyAlignment="1" applyProtection="1">
      <alignment vertical="top"/>
    </xf>
    <xf numFmtId="0" fontId="3" fillId="0" borderId="35" xfId="0" applyFont="1" applyFill="1" applyBorder="1" applyAlignment="1" applyProtection="1">
      <alignment vertical="top" wrapText="1"/>
    </xf>
    <xf numFmtId="0" fontId="3" fillId="0" borderId="35" xfId="0" applyFont="1" applyBorder="1" applyAlignment="1" applyProtection="1">
      <alignment horizontal="center" vertical="top" wrapText="1"/>
    </xf>
    <xf numFmtId="0" fontId="3" fillId="0" borderId="35" xfId="0" applyFont="1" applyBorder="1" applyAlignment="1">
      <alignment horizontal="center" vertical="top"/>
    </xf>
    <xf numFmtId="3" fontId="0" fillId="0" borderId="35" xfId="0" applyNumberFormat="1" applyFill="1" applyBorder="1" applyAlignment="1" applyProtection="1">
      <alignment horizontal="center" vertical="top"/>
    </xf>
    <xf numFmtId="4" fontId="0" fillId="0" borderId="35" xfId="0" applyNumberFormat="1" applyBorder="1" applyAlignment="1" applyProtection="1">
      <alignment horizontal="right" vertical="top"/>
      <protection locked="0"/>
    </xf>
    <xf numFmtId="4" fontId="0" fillId="0" borderId="35" xfId="0" applyNumberFormat="1" applyBorder="1" applyAlignment="1" applyProtection="1">
      <alignment horizontal="right" vertical="top"/>
    </xf>
    <xf numFmtId="0" fontId="3" fillId="0" borderId="26" xfId="0" applyFont="1" applyFill="1" applyBorder="1" applyAlignment="1" applyProtection="1">
      <alignment horizontal="center" vertical="top" wrapText="1"/>
    </xf>
    <xf numFmtId="0" fontId="3" fillId="0" borderId="23" xfId="0" applyFont="1" applyFill="1" applyBorder="1" applyAlignment="1" applyProtection="1">
      <alignment horizontal="center" vertical="top" wrapText="1"/>
    </xf>
    <xf numFmtId="3" fontId="0" fillId="0" borderId="23" xfId="0" applyNumberFormat="1" applyFill="1" applyBorder="1" applyAlignment="1" applyProtection="1">
      <alignment horizontal="center" vertical="top"/>
    </xf>
    <xf numFmtId="4" fontId="0" fillId="0" borderId="23" xfId="0" applyNumberFormat="1" applyFill="1" applyBorder="1" applyAlignment="1" applyProtection="1">
      <alignment horizontal="right" vertical="top"/>
      <protection locked="0"/>
    </xf>
    <xf numFmtId="0" fontId="3" fillId="0" borderId="28" xfId="0" applyFont="1" applyFill="1" applyBorder="1" applyAlignment="1" applyProtection="1">
      <alignment vertical="top" wrapText="1"/>
    </xf>
    <xf numFmtId="0" fontId="3" fillId="0" borderId="32"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3" fontId="0" fillId="0" borderId="33" xfId="0" applyNumberFormat="1" applyFill="1" applyBorder="1" applyAlignment="1" applyProtection="1">
      <alignment horizontal="center" vertical="top"/>
    </xf>
    <xf numFmtId="4" fontId="0" fillId="0" borderId="33" xfId="0" applyNumberFormat="1" applyFill="1" applyBorder="1" applyAlignment="1" applyProtection="1">
      <alignment horizontal="right" vertical="top"/>
      <protection locked="0"/>
    </xf>
    <xf numFmtId="4" fontId="0" fillId="0" borderId="34" xfId="0" applyNumberFormat="1" applyFill="1" applyBorder="1" applyAlignment="1" applyProtection="1">
      <alignment horizontal="right" vertical="top"/>
    </xf>
    <xf numFmtId="0" fontId="2" fillId="25" borderId="0" xfId="0" applyFont="1" applyFill="1" applyAlignment="1"/>
    <xf numFmtId="0" fontId="0" fillId="25" borderId="0" xfId="0" applyFill="1" applyAlignment="1"/>
    <xf numFmtId="0" fontId="0" fillId="25" borderId="0" xfId="0" applyFill="1" applyAlignment="1">
      <alignment horizontal="center"/>
    </xf>
    <xf numFmtId="4" fontId="0" fillId="25" borderId="0" xfId="0" applyNumberFormat="1" applyFill="1" applyAlignment="1">
      <alignment horizontal="center"/>
    </xf>
    <xf numFmtId="4" fontId="0" fillId="25" borderId="0" xfId="0" applyNumberFormat="1" applyFill="1" applyAlignment="1">
      <alignment horizontal="right"/>
    </xf>
    <xf numFmtId="0" fontId="2" fillId="25" borderId="0" xfId="0" applyFont="1" applyFill="1" applyAlignment="1">
      <alignment horizontal="left"/>
    </xf>
    <xf numFmtId="164" fontId="0" fillId="25" borderId="0" xfId="0" applyNumberFormat="1" applyFill="1" applyAlignment="1" applyProtection="1">
      <alignment wrapText="1"/>
      <protection locked="0"/>
    </xf>
    <xf numFmtId="4" fontId="0" fillId="25" borderId="0" xfId="0" applyNumberFormat="1" applyFill="1" applyAlignment="1" applyProtection="1">
      <alignment wrapText="1"/>
      <protection locked="0"/>
    </xf>
    <xf numFmtId="164" fontId="2" fillId="25" borderId="0" xfId="0" applyNumberFormat="1" applyFont="1" applyFill="1" applyAlignment="1" applyProtection="1">
      <protection locked="0"/>
    </xf>
    <xf numFmtId="0" fontId="3" fillId="0" borderId="36" xfId="0" applyFont="1" applyBorder="1" applyAlignment="1" applyProtection="1">
      <alignment horizontal="center" vertical="top" wrapText="1"/>
    </xf>
    <xf numFmtId="3" fontId="0" fillId="0" borderId="36" xfId="0" applyNumberFormat="1" applyBorder="1" applyAlignment="1" applyProtection="1">
      <alignment horizontal="center" vertical="top"/>
    </xf>
    <xf numFmtId="4" fontId="0" fillId="0" borderId="36" xfId="0" applyNumberFormat="1" applyBorder="1" applyAlignment="1" applyProtection="1">
      <alignment horizontal="right" vertical="top"/>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164" fontId="0" fillId="0" borderId="0" xfId="0" applyNumberFormat="1" applyAlignment="1" applyProtection="1">
      <alignment wrapText="1"/>
      <protection locked="0"/>
    </xf>
    <xf numFmtId="164" fontId="0" fillId="0" borderId="0" xfId="0" applyNumberFormat="1" applyAlignment="1" applyProtection="1">
      <protection locked="0"/>
    </xf>
    <xf numFmtId="0" fontId="3" fillId="0" borderId="0" xfId="0" applyNumberFormat="1" applyFont="1" applyAlignment="1">
      <alignment horizontal="left"/>
    </xf>
    <xf numFmtId="7" fontId="36" fillId="24" borderId="30" xfId="1" applyNumberFormat="1" applyFont="1" applyBorder="1" applyAlignment="1">
      <alignment horizontal="center"/>
    </xf>
    <xf numFmtId="7" fontId="36" fillId="24" borderId="31" xfId="1" applyNumberFormat="1" applyFont="1" applyBorder="1" applyAlignment="1">
      <alignment horizontal="center"/>
    </xf>
    <xf numFmtId="7" fontId="36" fillId="24" borderId="14" xfId="1" applyNumberFormat="1" applyFont="1" applyBorder="1" applyAlignment="1">
      <alignment horizontal="center"/>
    </xf>
    <xf numFmtId="0" fontId="36" fillId="24" borderId="20" xfId="1" applyNumberFormat="1" applyFont="1" applyBorder="1" applyAlignment="1"/>
    <xf numFmtId="4" fontId="0" fillId="0" borderId="17" xfId="0" applyNumberFormat="1" applyBorder="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6" zoomScaleNormal="100" zoomScaleSheetLayoutView="85" zoomScalePageLayoutView="80" workbookViewId="0">
      <selection activeCell="A3" sqref="A3"/>
    </sheetView>
  </sheetViews>
  <sheetFormatPr defaultRowHeight="12.45" x14ac:dyDescent="0.3"/>
  <cols>
    <col min="1" max="1" width="107.84375" customWidth="1"/>
  </cols>
  <sheetData>
    <row r="1" spans="1:1" ht="20.149999999999999" x14ac:dyDescent="0.3">
      <c r="A1" s="40" t="s">
        <v>12</v>
      </c>
    </row>
    <row r="2" spans="1:1" ht="13.5" customHeight="1" x14ac:dyDescent="0.3">
      <c r="A2" s="40"/>
    </row>
    <row r="3" spans="1:1" ht="69" customHeight="1" x14ac:dyDescent="0.3">
      <c r="A3" s="43" t="s">
        <v>15</v>
      </c>
    </row>
    <row r="4" spans="1:1" ht="15" x14ac:dyDescent="0.3">
      <c r="A4" s="41"/>
    </row>
    <row r="5" spans="1:1" ht="17.600000000000001" x14ac:dyDescent="0.3">
      <c r="A5" s="50" t="s">
        <v>9</v>
      </c>
    </row>
    <row r="6" spans="1:1" ht="15.45" x14ac:dyDescent="0.3">
      <c r="A6" s="39" t="s">
        <v>10</v>
      </c>
    </row>
    <row r="7" spans="1:1" ht="15" x14ac:dyDescent="0.3">
      <c r="A7" s="44" t="s">
        <v>22</v>
      </c>
    </row>
    <row r="9" spans="1:1" ht="51.75" customHeight="1" x14ac:dyDescent="0.3">
      <c r="A9" s="44" t="s">
        <v>18</v>
      </c>
    </row>
    <row r="11" spans="1:1" ht="75.75" customHeight="1" x14ac:dyDescent="0.3">
      <c r="A11" s="44" t="s">
        <v>26</v>
      </c>
    </row>
    <row r="12" spans="1:1" ht="12" customHeight="1" x14ac:dyDescent="0.3">
      <c r="A12" s="42"/>
    </row>
    <row r="13" spans="1:1" ht="38.25" customHeight="1" x14ac:dyDescent="0.3">
      <c r="A13" s="44" t="s">
        <v>17</v>
      </c>
    </row>
    <row r="14" spans="1:1" ht="8.25" customHeight="1" x14ac:dyDescent="0.3">
      <c r="A14" s="42"/>
    </row>
    <row r="15" spans="1:1" ht="15" x14ac:dyDescent="0.3">
      <c r="A15" s="42" t="s">
        <v>13</v>
      </c>
    </row>
    <row r="16" spans="1:1" ht="15" x14ac:dyDescent="0.3">
      <c r="A16" s="42"/>
    </row>
    <row r="17" spans="1:1" ht="15.45" x14ac:dyDescent="0.3">
      <c r="A17" s="49" t="s">
        <v>11</v>
      </c>
    </row>
    <row r="18" spans="1:1" ht="36" customHeight="1" x14ac:dyDescent="0.3">
      <c r="A18" s="44" t="s">
        <v>20</v>
      </c>
    </row>
    <row r="19" spans="1:1" ht="30" x14ac:dyDescent="0.3">
      <c r="A19" s="43" t="s">
        <v>21</v>
      </c>
    </row>
    <row r="20" spans="1:1" ht="15" x14ac:dyDescent="0.3">
      <c r="A20" s="43"/>
    </row>
    <row r="21" spans="1:1" ht="72" customHeight="1" x14ac:dyDescent="0.3">
      <c r="A21" s="44" t="s">
        <v>19</v>
      </c>
    </row>
    <row r="22" spans="1:1" ht="15" x14ac:dyDescent="0.3">
      <c r="A22" s="42"/>
    </row>
    <row r="23" spans="1:1" ht="15.45" x14ac:dyDescent="0.3">
      <c r="A23" s="39" t="s">
        <v>14</v>
      </c>
    </row>
    <row r="24" spans="1:1" ht="15" x14ac:dyDescent="0.3">
      <c r="A24" s="38" t="s">
        <v>27</v>
      </c>
    </row>
    <row r="25" spans="1:1" ht="15" x14ac:dyDescent="0.3">
      <c r="A25" s="42"/>
    </row>
    <row r="26" spans="1:1" ht="15.45" x14ac:dyDescent="0.3">
      <c r="A26" s="39" t="s">
        <v>16</v>
      </c>
    </row>
    <row r="27" spans="1:1" ht="25.5" customHeight="1" x14ac:dyDescent="0.3">
      <c r="A27" s="44" t="s">
        <v>25</v>
      </c>
    </row>
    <row r="28" spans="1:1" ht="15" x14ac:dyDescent="0.3">
      <c r="A28" s="42"/>
    </row>
    <row r="29" spans="1:1" ht="15" x14ac:dyDescent="0.3">
      <c r="A29" s="42"/>
    </row>
    <row r="30" spans="1:1" ht="15" x14ac:dyDescent="0.3">
      <c r="A30" s="42"/>
    </row>
    <row r="31" spans="1:1" ht="15" x14ac:dyDescent="0.3">
      <c r="A31" s="42"/>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85"/>
  <sheetViews>
    <sheetView showGridLines="0" tabSelected="1" zoomScaleNormal="100" zoomScaleSheetLayoutView="100" workbookViewId="0">
      <selection activeCell="F63" sqref="F63"/>
    </sheetView>
  </sheetViews>
  <sheetFormatPr defaultRowHeight="12.45" x14ac:dyDescent="0.3"/>
  <cols>
    <col min="1" max="1" width="5.69140625" style="46" customWidth="1"/>
    <col min="2" max="2" width="33.53515625" style="46" customWidth="1"/>
    <col min="3" max="3" width="10.3046875" style="46" customWidth="1"/>
    <col min="4" max="4" width="13.69140625" style="25" customWidth="1"/>
    <col min="5" max="5" width="13.53515625" style="16" customWidth="1"/>
    <col min="6" max="6" width="12.3828125" style="1" customWidth="1"/>
    <col min="7" max="7" width="13.84375" style="1" customWidth="1"/>
  </cols>
  <sheetData>
    <row r="1" spans="1:7" x14ac:dyDescent="0.3">
      <c r="A1" s="106"/>
      <c r="B1" s="106"/>
      <c r="C1" s="105" t="s">
        <v>105</v>
      </c>
      <c r="D1" s="105"/>
      <c r="G1" s="11"/>
    </row>
    <row r="2" spans="1:7" x14ac:dyDescent="0.3">
      <c r="A2" s="104"/>
      <c r="B2" s="104"/>
      <c r="C2" s="48" t="s">
        <v>23</v>
      </c>
      <c r="D2" s="48"/>
      <c r="F2" s="3"/>
      <c r="G2" s="12"/>
    </row>
    <row r="3" spans="1:7" x14ac:dyDescent="0.3">
      <c r="A3" s="109"/>
      <c r="B3" s="109"/>
      <c r="C3" s="45"/>
      <c r="D3" s="26"/>
      <c r="F3" s="12"/>
      <c r="G3" s="12"/>
    </row>
    <row r="4" spans="1:7" x14ac:dyDescent="0.3">
      <c r="A4" s="46" t="s">
        <v>8</v>
      </c>
      <c r="F4" s="3"/>
      <c r="G4" s="12"/>
    </row>
    <row r="5" spans="1:7" ht="21" x14ac:dyDescent="0.3">
      <c r="A5" s="20" t="s">
        <v>0</v>
      </c>
      <c r="B5" s="20" t="s">
        <v>1</v>
      </c>
      <c r="C5" s="21" t="s">
        <v>7</v>
      </c>
      <c r="D5" s="21" t="s">
        <v>2</v>
      </c>
      <c r="E5" s="22" t="s">
        <v>98</v>
      </c>
      <c r="F5" s="23" t="s">
        <v>3</v>
      </c>
      <c r="G5" s="24" t="s">
        <v>4</v>
      </c>
    </row>
    <row r="6" spans="1:7" x14ac:dyDescent="0.3">
      <c r="A6" s="52">
        <v>1</v>
      </c>
      <c r="B6" s="53" t="s">
        <v>46</v>
      </c>
      <c r="C6" s="54" t="s">
        <v>28</v>
      </c>
      <c r="D6" s="54" t="s">
        <v>5</v>
      </c>
      <c r="E6" s="55">
        <v>3</v>
      </c>
      <c r="F6" s="56"/>
      <c r="G6" s="57">
        <f>ROUND(E6*F6,2)</f>
        <v>0</v>
      </c>
    </row>
    <row r="7" spans="1:7" x14ac:dyDescent="0.3">
      <c r="A7" s="58">
        <f>A6+1</f>
        <v>2</v>
      </c>
      <c r="B7" s="59" t="s">
        <v>47</v>
      </c>
      <c r="C7" s="60" t="s">
        <v>29</v>
      </c>
      <c r="D7" s="54" t="s">
        <v>5</v>
      </c>
      <c r="E7" s="55">
        <v>3</v>
      </c>
      <c r="F7" s="56"/>
      <c r="G7" s="57">
        <f t="shared" ref="G7:G57" si="0">ROUND(E7*F7,2)</f>
        <v>0</v>
      </c>
    </row>
    <row r="8" spans="1:7" x14ac:dyDescent="0.3">
      <c r="A8" s="58">
        <f t="shared" ref="A8:A40" si="1">A7+1</f>
        <v>3</v>
      </c>
      <c r="B8" s="59" t="s">
        <v>48</v>
      </c>
      <c r="C8" s="60" t="s">
        <v>30</v>
      </c>
      <c r="D8" s="54" t="s">
        <v>5</v>
      </c>
      <c r="E8" s="55">
        <v>3</v>
      </c>
      <c r="F8" s="56"/>
      <c r="G8" s="57">
        <f t="shared" si="0"/>
        <v>0</v>
      </c>
    </row>
    <row r="9" spans="1:7" x14ac:dyDescent="0.3">
      <c r="A9" s="58">
        <f t="shared" si="1"/>
        <v>4</v>
      </c>
      <c r="B9" s="59" t="s">
        <v>49</v>
      </c>
      <c r="C9" s="60" t="s">
        <v>31</v>
      </c>
      <c r="D9" s="54" t="s">
        <v>5</v>
      </c>
      <c r="E9" s="55">
        <v>3</v>
      </c>
      <c r="F9" s="56"/>
      <c r="G9" s="57">
        <f t="shared" si="0"/>
        <v>0</v>
      </c>
    </row>
    <row r="10" spans="1:7" x14ac:dyDescent="0.3">
      <c r="A10" s="58">
        <f t="shared" si="1"/>
        <v>5</v>
      </c>
      <c r="B10" s="51" t="s">
        <v>50</v>
      </c>
      <c r="C10" s="60" t="s">
        <v>32</v>
      </c>
      <c r="D10" s="54" t="s">
        <v>5</v>
      </c>
      <c r="E10" s="55">
        <v>10</v>
      </c>
      <c r="F10" s="56"/>
      <c r="G10" s="57">
        <f t="shared" si="0"/>
        <v>0</v>
      </c>
    </row>
    <row r="11" spans="1:7" x14ac:dyDescent="0.3">
      <c r="A11" s="68">
        <f t="shared" si="1"/>
        <v>6</v>
      </c>
      <c r="B11" s="69" t="s">
        <v>51</v>
      </c>
      <c r="C11" s="61"/>
      <c r="D11" s="62"/>
      <c r="E11" s="63"/>
      <c r="F11" s="64"/>
      <c r="G11" s="65"/>
    </row>
    <row r="12" spans="1:7" x14ac:dyDescent="0.3">
      <c r="A12" s="67"/>
      <c r="B12" s="51" t="s">
        <v>59</v>
      </c>
      <c r="C12" s="60" t="s">
        <v>33</v>
      </c>
      <c r="D12" s="54" t="s">
        <v>5</v>
      </c>
      <c r="E12" s="55">
        <v>3</v>
      </c>
      <c r="F12" s="56"/>
      <c r="G12" s="57">
        <f t="shared" si="0"/>
        <v>0</v>
      </c>
    </row>
    <row r="13" spans="1:7" x14ac:dyDescent="0.3">
      <c r="A13" s="67"/>
      <c r="B13" s="51" t="s">
        <v>60</v>
      </c>
      <c r="C13" s="60" t="s">
        <v>33</v>
      </c>
      <c r="D13" s="54" t="s">
        <v>5</v>
      </c>
      <c r="E13" s="55">
        <v>3</v>
      </c>
      <c r="F13" s="56"/>
      <c r="G13" s="57">
        <f t="shared" si="0"/>
        <v>0</v>
      </c>
    </row>
    <row r="14" spans="1:7" x14ac:dyDescent="0.3">
      <c r="A14" s="67"/>
      <c r="B14" s="51" t="s">
        <v>61</v>
      </c>
      <c r="C14" s="60" t="s">
        <v>33</v>
      </c>
      <c r="D14" s="54" t="s">
        <v>5</v>
      </c>
      <c r="E14" s="55">
        <v>3</v>
      </c>
      <c r="F14" s="56"/>
      <c r="G14" s="57">
        <f t="shared" si="0"/>
        <v>0</v>
      </c>
    </row>
    <row r="15" spans="1:7" x14ac:dyDescent="0.3">
      <c r="A15" s="67"/>
      <c r="B15" s="51" t="s">
        <v>62</v>
      </c>
      <c r="C15" s="60" t="s">
        <v>33</v>
      </c>
      <c r="D15" s="54" t="s">
        <v>5</v>
      </c>
      <c r="E15" s="55">
        <v>3</v>
      </c>
      <c r="F15" s="56"/>
      <c r="G15" s="57">
        <f t="shared" si="0"/>
        <v>0</v>
      </c>
    </row>
    <row r="16" spans="1:7" x14ac:dyDescent="0.3">
      <c r="A16" s="67"/>
      <c r="B16" s="51" t="s">
        <v>63</v>
      </c>
      <c r="C16" s="60" t="s">
        <v>33</v>
      </c>
      <c r="D16" s="54" t="s">
        <v>5</v>
      </c>
      <c r="E16" s="55">
        <v>3</v>
      </c>
      <c r="F16" s="56"/>
      <c r="G16" s="57">
        <f t="shared" si="0"/>
        <v>0</v>
      </c>
    </row>
    <row r="17" spans="1:7" x14ac:dyDescent="0.3">
      <c r="A17" s="67"/>
      <c r="B17" s="51" t="s">
        <v>64</v>
      </c>
      <c r="C17" s="60" t="s">
        <v>33</v>
      </c>
      <c r="D17" s="101" t="s">
        <v>5</v>
      </c>
      <c r="E17" s="102">
        <v>3</v>
      </c>
      <c r="F17" s="103"/>
      <c r="G17" s="57">
        <f t="shared" si="0"/>
        <v>0</v>
      </c>
    </row>
    <row r="18" spans="1:7" ht="24.9" x14ac:dyDescent="0.3">
      <c r="A18" s="67"/>
      <c r="B18" s="66" t="s">
        <v>102</v>
      </c>
      <c r="C18" s="60" t="s">
        <v>33</v>
      </c>
      <c r="D18" s="54" t="s">
        <v>5</v>
      </c>
      <c r="E18" s="55">
        <v>1</v>
      </c>
      <c r="F18" s="56"/>
      <c r="G18" s="57">
        <f t="shared" si="0"/>
        <v>0</v>
      </c>
    </row>
    <row r="19" spans="1:7" x14ac:dyDescent="0.3">
      <c r="A19" s="58">
        <f>A11+1</f>
        <v>7</v>
      </c>
      <c r="B19" s="69" t="s">
        <v>52</v>
      </c>
      <c r="C19" s="61"/>
      <c r="D19" s="62"/>
      <c r="E19" s="63"/>
      <c r="F19" s="64"/>
      <c r="G19" s="65"/>
    </row>
    <row r="20" spans="1:7" x14ac:dyDescent="0.3">
      <c r="A20" s="58"/>
      <c r="B20" s="51" t="s">
        <v>53</v>
      </c>
      <c r="C20" s="60" t="s">
        <v>34</v>
      </c>
      <c r="D20" s="54" t="s">
        <v>103</v>
      </c>
      <c r="E20" s="55">
        <v>3</v>
      </c>
      <c r="F20" s="56"/>
      <c r="G20" s="70">
        <f t="shared" si="0"/>
        <v>0</v>
      </c>
    </row>
    <row r="21" spans="1:7" x14ac:dyDescent="0.3">
      <c r="A21" s="58"/>
      <c r="B21" s="51" t="s">
        <v>54</v>
      </c>
      <c r="C21" s="60" t="s">
        <v>34</v>
      </c>
      <c r="D21" s="54" t="s">
        <v>103</v>
      </c>
      <c r="E21" s="55">
        <v>3</v>
      </c>
      <c r="F21" s="56"/>
      <c r="G21" s="70">
        <f t="shared" si="0"/>
        <v>0</v>
      </c>
    </row>
    <row r="22" spans="1:7" x14ac:dyDescent="0.3">
      <c r="A22" s="58"/>
      <c r="B22" s="51" t="s">
        <v>55</v>
      </c>
      <c r="C22" s="60" t="s">
        <v>34</v>
      </c>
      <c r="D22" s="54" t="s">
        <v>103</v>
      </c>
      <c r="E22" s="55">
        <v>3</v>
      </c>
      <c r="F22" s="56"/>
      <c r="G22" s="70">
        <f t="shared" si="0"/>
        <v>0</v>
      </c>
    </row>
    <row r="23" spans="1:7" x14ac:dyDescent="0.3">
      <c r="A23" s="58"/>
      <c r="B23" s="51" t="s">
        <v>56</v>
      </c>
      <c r="C23" s="60" t="s">
        <v>34</v>
      </c>
      <c r="D23" s="54" t="s">
        <v>103</v>
      </c>
      <c r="E23" s="55">
        <v>3</v>
      </c>
      <c r="F23" s="56"/>
      <c r="G23" s="70">
        <f t="shared" si="0"/>
        <v>0</v>
      </c>
    </row>
    <row r="24" spans="1:7" x14ac:dyDescent="0.3">
      <c r="A24" s="58"/>
      <c r="B24" s="51" t="s">
        <v>57</v>
      </c>
      <c r="C24" s="60" t="s">
        <v>34</v>
      </c>
      <c r="D24" s="54" t="s">
        <v>103</v>
      </c>
      <c r="E24" s="55">
        <v>3</v>
      </c>
      <c r="F24" s="56"/>
      <c r="G24" s="70">
        <f t="shared" si="0"/>
        <v>0</v>
      </c>
    </row>
    <row r="25" spans="1:7" x14ac:dyDescent="0.3">
      <c r="A25" s="58"/>
      <c r="B25" s="51" t="s">
        <v>58</v>
      </c>
      <c r="C25" s="60" t="s">
        <v>34</v>
      </c>
      <c r="D25" s="54" t="s">
        <v>103</v>
      </c>
      <c r="E25" s="55">
        <v>3</v>
      </c>
      <c r="F25" s="56"/>
      <c r="G25" s="70">
        <f t="shared" si="0"/>
        <v>0</v>
      </c>
    </row>
    <row r="26" spans="1:7" x14ac:dyDescent="0.3">
      <c r="A26" s="58"/>
      <c r="B26" s="51" t="s">
        <v>65</v>
      </c>
      <c r="C26" s="60" t="s">
        <v>34</v>
      </c>
      <c r="D26" s="54" t="s">
        <v>103</v>
      </c>
      <c r="E26" s="55">
        <v>3</v>
      </c>
      <c r="F26" s="56"/>
      <c r="G26" s="70">
        <f t="shared" si="0"/>
        <v>0</v>
      </c>
    </row>
    <row r="27" spans="1:7" x14ac:dyDescent="0.3">
      <c r="A27" s="58"/>
      <c r="B27" s="51" t="s">
        <v>66</v>
      </c>
      <c r="C27" s="60" t="s">
        <v>34</v>
      </c>
      <c r="D27" s="54" t="s">
        <v>103</v>
      </c>
      <c r="E27" s="55">
        <v>3</v>
      </c>
      <c r="F27" s="56"/>
      <c r="G27" s="70">
        <f t="shared" si="0"/>
        <v>0</v>
      </c>
    </row>
    <row r="28" spans="1:7" x14ac:dyDescent="0.3">
      <c r="A28" s="58"/>
      <c r="B28" s="51" t="s">
        <v>67</v>
      </c>
      <c r="C28" s="60" t="s">
        <v>34</v>
      </c>
      <c r="D28" s="54" t="s">
        <v>103</v>
      </c>
      <c r="E28" s="55">
        <v>3</v>
      </c>
      <c r="F28" s="56"/>
      <c r="G28" s="70">
        <f t="shared" si="0"/>
        <v>0</v>
      </c>
    </row>
    <row r="29" spans="1:7" x14ac:dyDescent="0.3">
      <c r="A29" s="58"/>
      <c r="B29" s="51" t="s">
        <v>68</v>
      </c>
      <c r="C29" s="60" t="s">
        <v>34</v>
      </c>
      <c r="D29" s="54" t="s">
        <v>103</v>
      </c>
      <c r="E29" s="55">
        <v>3</v>
      </c>
      <c r="F29" s="56"/>
      <c r="G29" s="70">
        <f t="shared" si="0"/>
        <v>0</v>
      </c>
    </row>
    <row r="30" spans="1:7" x14ac:dyDescent="0.3">
      <c r="A30" s="58"/>
      <c r="B30" s="51" t="s">
        <v>69</v>
      </c>
      <c r="C30" s="60" t="s">
        <v>34</v>
      </c>
      <c r="D30" s="54" t="s">
        <v>103</v>
      </c>
      <c r="E30" s="55">
        <v>3</v>
      </c>
      <c r="F30" s="56"/>
      <c r="G30" s="70">
        <f t="shared" si="0"/>
        <v>0</v>
      </c>
    </row>
    <row r="31" spans="1:7" x14ac:dyDescent="0.3">
      <c r="A31" s="58"/>
      <c r="B31" s="51" t="s">
        <v>70</v>
      </c>
      <c r="C31" s="60" t="s">
        <v>34</v>
      </c>
      <c r="D31" s="54" t="s">
        <v>103</v>
      </c>
      <c r="E31" s="55">
        <v>3</v>
      </c>
      <c r="F31" s="56"/>
      <c r="G31" s="70">
        <f t="shared" si="0"/>
        <v>0</v>
      </c>
    </row>
    <row r="32" spans="1:7" x14ac:dyDescent="0.3">
      <c r="A32" s="58"/>
      <c r="B32" s="51" t="s">
        <v>71</v>
      </c>
      <c r="C32" s="60" t="s">
        <v>34</v>
      </c>
      <c r="D32" s="54" t="s">
        <v>103</v>
      </c>
      <c r="E32" s="55">
        <v>3</v>
      </c>
      <c r="F32" s="56"/>
      <c r="G32" s="70">
        <f t="shared" si="0"/>
        <v>0</v>
      </c>
    </row>
    <row r="33" spans="1:7" x14ac:dyDescent="0.3">
      <c r="A33" s="58"/>
      <c r="B33" s="51" t="s">
        <v>72</v>
      </c>
      <c r="C33" s="60" t="s">
        <v>34</v>
      </c>
      <c r="D33" s="54" t="s">
        <v>103</v>
      </c>
      <c r="E33" s="55">
        <v>3</v>
      </c>
      <c r="F33" s="56"/>
      <c r="G33" s="70">
        <f t="shared" si="0"/>
        <v>0</v>
      </c>
    </row>
    <row r="34" spans="1:7" x14ac:dyDescent="0.3">
      <c r="A34" s="58"/>
      <c r="B34" s="51" t="s">
        <v>73</v>
      </c>
      <c r="C34" s="60" t="s">
        <v>34</v>
      </c>
      <c r="D34" s="54" t="s">
        <v>103</v>
      </c>
      <c r="E34" s="55">
        <v>3</v>
      </c>
      <c r="F34" s="56"/>
      <c r="G34" s="70">
        <f t="shared" si="0"/>
        <v>0</v>
      </c>
    </row>
    <row r="35" spans="1:7" x14ac:dyDescent="0.3">
      <c r="A35" s="58"/>
      <c r="B35" s="51" t="s">
        <v>96</v>
      </c>
      <c r="C35" s="60" t="s">
        <v>34</v>
      </c>
      <c r="D35" s="54" t="s">
        <v>5</v>
      </c>
      <c r="E35" s="55">
        <v>1</v>
      </c>
      <c r="F35" s="56"/>
      <c r="G35" s="70">
        <f t="shared" si="0"/>
        <v>0</v>
      </c>
    </row>
    <row r="36" spans="1:7" x14ac:dyDescent="0.3">
      <c r="A36" s="58">
        <f>A19+1</f>
        <v>8</v>
      </c>
      <c r="B36" s="51" t="s">
        <v>74</v>
      </c>
      <c r="C36" s="60" t="s">
        <v>35</v>
      </c>
      <c r="D36" s="54" t="s">
        <v>5</v>
      </c>
      <c r="E36" s="55">
        <v>3</v>
      </c>
      <c r="F36" s="56"/>
      <c r="G36" s="57">
        <f t="shared" si="0"/>
        <v>0</v>
      </c>
    </row>
    <row r="37" spans="1:7" x14ac:dyDescent="0.3">
      <c r="A37" s="58">
        <f t="shared" si="1"/>
        <v>9</v>
      </c>
      <c r="B37" s="51" t="s">
        <v>75</v>
      </c>
      <c r="C37" s="60" t="s">
        <v>36</v>
      </c>
      <c r="D37" s="54" t="s">
        <v>5</v>
      </c>
      <c r="E37" s="55">
        <v>3</v>
      </c>
      <c r="F37" s="56"/>
      <c r="G37" s="57">
        <f t="shared" si="0"/>
        <v>0</v>
      </c>
    </row>
    <row r="38" spans="1:7" x14ac:dyDescent="0.3">
      <c r="A38" s="58">
        <f>A37+1</f>
        <v>10</v>
      </c>
      <c r="B38" s="51" t="s">
        <v>76</v>
      </c>
      <c r="C38" s="60" t="s">
        <v>37</v>
      </c>
      <c r="D38" s="54" t="s">
        <v>5</v>
      </c>
      <c r="E38" s="55">
        <v>3</v>
      </c>
      <c r="F38" s="56"/>
      <c r="G38" s="57">
        <f t="shared" si="0"/>
        <v>0</v>
      </c>
    </row>
    <row r="39" spans="1:7" x14ac:dyDescent="0.3">
      <c r="A39" s="58">
        <f t="shared" si="1"/>
        <v>11</v>
      </c>
      <c r="B39" s="51" t="s">
        <v>77</v>
      </c>
      <c r="C39" s="60" t="s">
        <v>38</v>
      </c>
      <c r="D39" s="54" t="s">
        <v>5</v>
      </c>
      <c r="E39" s="55">
        <v>3</v>
      </c>
      <c r="F39" s="56"/>
      <c r="G39" s="57">
        <f t="shared" si="0"/>
        <v>0</v>
      </c>
    </row>
    <row r="40" spans="1:7" x14ac:dyDescent="0.3">
      <c r="A40" s="58">
        <f t="shared" si="1"/>
        <v>12</v>
      </c>
      <c r="B40" s="71" t="s">
        <v>78</v>
      </c>
      <c r="C40" s="60" t="s">
        <v>39</v>
      </c>
      <c r="D40" s="54" t="s">
        <v>5</v>
      </c>
      <c r="E40" s="55">
        <v>1</v>
      </c>
      <c r="F40" s="56"/>
      <c r="G40" s="57">
        <f t="shared" si="0"/>
        <v>0</v>
      </c>
    </row>
    <row r="41" spans="1:7" x14ac:dyDescent="0.3">
      <c r="A41" s="58">
        <v>13</v>
      </c>
      <c r="B41" s="51" t="s">
        <v>79</v>
      </c>
      <c r="C41" s="60" t="s">
        <v>40</v>
      </c>
      <c r="D41" s="54" t="s">
        <v>5</v>
      </c>
      <c r="E41" s="55">
        <v>3</v>
      </c>
      <c r="F41" s="56"/>
      <c r="G41" s="57">
        <f t="shared" si="0"/>
        <v>0</v>
      </c>
    </row>
    <row r="42" spans="1:7" x14ac:dyDescent="0.3">
      <c r="A42" s="58">
        <v>14</v>
      </c>
      <c r="B42" s="69" t="s">
        <v>80</v>
      </c>
      <c r="C42" s="61"/>
      <c r="D42" s="62"/>
      <c r="E42" s="63"/>
      <c r="F42" s="64"/>
      <c r="G42" s="65"/>
    </row>
    <row r="43" spans="1:7" x14ac:dyDescent="0.3">
      <c r="A43" s="58"/>
      <c r="B43" s="51" t="s">
        <v>81</v>
      </c>
      <c r="C43" s="60" t="s">
        <v>41</v>
      </c>
      <c r="D43" s="54" t="s">
        <v>5</v>
      </c>
      <c r="E43" s="55">
        <v>3</v>
      </c>
      <c r="F43" s="56"/>
      <c r="G43" s="57">
        <f t="shared" si="0"/>
        <v>0</v>
      </c>
    </row>
    <row r="44" spans="1:7" x14ac:dyDescent="0.3">
      <c r="A44" s="58"/>
      <c r="B44" s="51" t="s">
        <v>82</v>
      </c>
      <c r="C44" s="60" t="s">
        <v>41</v>
      </c>
      <c r="D44" s="54" t="s">
        <v>5</v>
      </c>
      <c r="E44" s="55">
        <v>3</v>
      </c>
      <c r="F44" s="56"/>
      <c r="G44" s="57">
        <f t="shared" si="0"/>
        <v>0</v>
      </c>
    </row>
    <row r="45" spans="1:7" x14ac:dyDescent="0.3">
      <c r="A45" s="58"/>
      <c r="B45" s="51" t="s">
        <v>83</v>
      </c>
      <c r="C45" s="60" t="s">
        <v>41</v>
      </c>
      <c r="D45" s="54" t="s">
        <v>5</v>
      </c>
      <c r="E45" s="55">
        <v>3</v>
      </c>
      <c r="F45" s="56"/>
      <c r="G45" s="57">
        <f t="shared" si="0"/>
        <v>0</v>
      </c>
    </row>
    <row r="46" spans="1:7" x14ac:dyDescent="0.3">
      <c r="A46" s="58"/>
      <c r="B46" s="51" t="s">
        <v>84</v>
      </c>
      <c r="C46" s="60" t="s">
        <v>41</v>
      </c>
      <c r="D46" s="54" t="s">
        <v>5</v>
      </c>
      <c r="E46" s="55">
        <v>3</v>
      </c>
      <c r="F46" s="56"/>
      <c r="G46" s="57">
        <f t="shared" si="0"/>
        <v>0</v>
      </c>
    </row>
    <row r="47" spans="1:7" x14ac:dyDescent="0.3">
      <c r="A47" s="58"/>
      <c r="B47" s="51" t="s">
        <v>85</v>
      </c>
      <c r="C47" s="60" t="s">
        <v>41</v>
      </c>
      <c r="D47" s="54" t="s">
        <v>5</v>
      </c>
      <c r="E47" s="55">
        <v>3</v>
      </c>
      <c r="F47" s="56"/>
      <c r="G47" s="57">
        <f t="shared" si="0"/>
        <v>0</v>
      </c>
    </row>
    <row r="48" spans="1:7" x14ac:dyDescent="0.3">
      <c r="A48" s="58"/>
      <c r="B48" s="51" t="s">
        <v>86</v>
      </c>
      <c r="C48" s="60" t="s">
        <v>41</v>
      </c>
      <c r="D48" s="54" t="s">
        <v>5</v>
      </c>
      <c r="E48" s="55">
        <v>3</v>
      </c>
      <c r="F48" s="56"/>
      <c r="G48" s="57">
        <f t="shared" si="0"/>
        <v>0</v>
      </c>
    </row>
    <row r="49" spans="1:7" x14ac:dyDescent="0.3">
      <c r="A49" s="58"/>
      <c r="B49" s="51" t="s">
        <v>87</v>
      </c>
      <c r="C49" s="60" t="s">
        <v>41</v>
      </c>
      <c r="D49" s="54" t="s">
        <v>5</v>
      </c>
      <c r="E49" s="55">
        <v>3</v>
      </c>
      <c r="F49" s="56"/>
      <c r="G49" s="57">
        <f t="shared" si="0"/>
        <v>0</v>
      </c>
    </row>
    <row r="50" spans="1:7" x14ac:dyDescent="0.3">
      <c r="A50" s="58"/>
      <c r="B50" s="51" t="s">
        <v>88</v>
      </c>
      <c r="C50" s="60" t="s">
        <v>41</v>
      </c>
      <c r="D50" s="54" t="s">
        <v>5</v>
      </c>
      <c r="E50" s="55">
        <v>3</v>
      </c>
      <c r="F50" s="56"/>
      <c r="G50" s="57">
        <f t="shared" si="0"/>
        <v>0</v>
      </c>
    </row>
    <row r="51" spans="1:7" x14ac:dyDescent="0.3">
      <c r="A51" s="58"/>
      <c r="B51" s="51" t="s">
        <v>89</v>
      </c>
      <c r="C51" s="60" t="s">
        <v>41</v>
      </c>
      <c r="D51" s="54" t="s">
        <v>5</v>
      </c>
      <c r="E51" s="55">
        <v>3</v>
      </c>
      <c r="F51" s="56"/>
      <c r="G51" s="57">
        <f t="shared" si="0"/>
        <v>0</v>
      </c>
    </row>
    <row r="52" spans="1:7" x14ac:dyDescent="0.3">
      <c r="A52" s="58"/>
      <c r="B52" s="71" t="s">
        <v>95</v>
      </c>
      <c r="C52" s="82" t="s">
        <v>41</v>
      </c>
      <c r="D52" s="83" t="s">
        <v>97</v>
      </c>
      <c r="E52" s="84">
        <v>3</v>
      </c>
      <c r="F52" s="85"/>
      <c r="G52" s="70">
        <f t="shared" si="0"/>
        <v>0</v>
      </c>
    </row>
    <row r="53" spans="1:7" x14ac:dyDescent="0.3">
      <c r="A53" s="58">
        <v>15</v>
      </c>
      <c r="B53" s="51" t="s">
        <v>90</v>
      </c>
      <c r="C53" s="60" t="s">
        <v>42</v>
      </c>
      <c r="D53" s="54" t="s">
        <v>5</v>
      </c>
      <c r="E53" s="55">
        <v>3</v>
      </c>
      <c r="F53" s="56"/>
      <c r="G53" s="57">
        <f t="shared" si="0"/>
        <v>0</v>
      </c>
    </row>
    <row r="54" spans="1:7" x14ac:dyDescent="0.3">
      <c r="A54" s="58">
        <v>16</v>
      </c>
      <c r="B54" s="51" t="s">
        <v>91</v>
      </c>
      <c r="C54" s="60" t="s">
        <v>43</v>
      </c>
      <c r="D54" s="54" t="s">
        <v>5</v>
      </c>
      <c r="E54" s="55">
        <v>3</v>
      </c>
      <c r="F54" s="56"/>
      <c r="G54" s="57">
        <f t="shared" si="0"/>
        <v>0</v>
      </c>
    </row>
    <row r="55" spans="1:7" x14ac:dyDescent="0.3">
      <c r="A55" s="58">
        <v>17</v>
      </c>
      <c r="B55" s="51" t="s">
        <v>93</v>
      </c>
      <c r="C55" s="60" t="s">
        <v>44</v>
      </c>
      <c r="D55" s="54" t="s">
        <v>5</v>
      </c>
      <c r="E55" s="55">
        <v>10</v>
      </c>
      <c r="F55" s="56"/>
      <c r="G55" s="57">
        <f t="shared" si="0"/>
        <v>0</v>
      </c>
    </row>
    <row r="56" spans="1:7" x14ac:dyDescent="0.3">
      <c r="A56" s="72">
        <v>18</v>
      </c>
      <c r="B56" s="86" t="s">
        <v>99</v>
      </c>
      <c r="C56" s="87" t="s">
        <v>45</v>
      </c>
      <c r="D56" s="88" t="s">
        <v>5</v>
      </c>
      <c r="E56" s="89">
        <v>15</v>
      </c>
      <c r="F56" s="90"/>
      <c r="G56" s="91">
        <f t="shared" si="0"/>
        <v>0</v>
      </c>
    </row>
    <row r="57" spans="1:7" x14ac:dyDescent="0.3">
      <c r="A57" s="75">
        <v>19</v>
      </c>
      <c r="B57" s="76" t="s">
        <v>92</v>
      </c>
      <c r="C57" s="77" t="s">
        <v>94</v>
      </c>
      <c r="D57" s="78" t="s">
        <v>5</v>
      </c>
      <c r="E57" s="79">
        <v>3</v>
      </c>
      <c r="F57" s="80"/>
      <c r="G57" s="81">
        <f t="shared" si="0"/>
        <v>0</v>
      </c>
    </row>
    <row r="58" spans="1:7" ht="14.15" x14ac:dyDescent="0.35">
      <c r="A58" s="4"/>
      <c r="B58" s="5"/>
      <c r="C58" s="5"/>
      <c r="D58" s="27"/>
      <c r="E58" s="17"/>
      <c r="F58" s="73"/>
      <c r="G58" s="74"/>
    </row>
    <row r="59" spans="1:7" ht="14.15" x14ac:dyDescent="0.35">
      <c r="A59" s="4"/>
      <c r="B59" s="5"/>
      <c r="C59" s="5"/>
      <c r="D59" s="27"/>
      <c r="E59" s="17"/>
      <c r="F59" s="110"/>
      <c r="G59" s="111"/>
    </row>
    <row r="60" spans="1:7" ht="14.15" x14ac:dyDescent="0.35">
      <c r="A60" s="4" t="s">
        <v>24</v>
      </c>
      <c r="C60" s="37"/>
      <c r="D60" s="27"/>
      <c r="E60" s="17"/>
      <c r="F60" s="112">
        <f>SUM(G6:G57)</f>
        <v>0</v>
      </c>
      <c r="G60" s="113"/>
    </row>
    <row r="61" spans="1:7" ht="14.15" x14ac:dyDescent="0.35">
      <c r="A61" s="7"/>
      <c r="B61" s="8"/>
      <c r="C61" s="8"/>
      <c r="D61" s="47"/>
      <c r="E61" s="18"/>
      <c r="F61" s="13"/>
      <c r="G61" s="8"/>
    </row>
    <row r="62" spans="1:7" x14ac:dyDescent="0.3">
      <c r="A62" s="29"/>
      <c r="B62" s="6"/>
      <c r="C62" s="6"/>
      <c r="D62" s="28"/>
      <c r="E62" s="15"/>
      <c r="F62" s="2"/>
      <c r="G62" s="34"/>
    </row>
    <row r="63" spans="1:7" x14ac:dyDescent="0.3">
      <c r="A63" s="30"/>
      <c r="B63" s="6"/>
      <c r="C63" s="6"/>
      <c r="D63" s="28"/>
      <c r="E63" s="19"/>
      <c r="F63" s="14"/>
      <c r="G63" s="35"/>
    </row>
    <row r="64" spans="1:7" x14ac:dyDescent="0.3">
      <c r="A64" s="30"/>
      <c r="B64" s="6"/>
      <c r="C64" s="6"/>
      <c r="D64" s="28"/>
      <c r="E64" s="114" t="s">
        <v>6</v>
      </c>
      <c r="F64" s="114"/>
      <c r="G64" s="36"/>
    </row>
    <row r="65" spans="1:7" x14ac:dyDescent="0.3">
      <c r="A65" s="31"/>
      <c r="B65" s="32"/>
      <c r="C65" s="32"/>
      <c r="D65" s="33"/>
      <c r="E65" s="19"/>
      <c r="F65" s="14"/>
      <c r="G65" s="35"/>
    </row>
    <row r="67" spans="1:7" x14ac:dyDescent="0.3">
      <c r="A67" s="92" t="s">
        <v>100</v>
      </c>
      <c r="B67" s="93"/>
      <c r="C67" s="93"/>
      <c r="D67" s="94"/>
      <c r="E67" s="95"/>
      <c r="F67" s="96"/>
      <c r="G67" s="96"/>
    </row>
    <row r="68" spans="1:7" x14ac:dyDescent="0.3">
      <c r="A68" s="97" t="s">
        <v>104</v>
      </c>
      <c r="B68" s="98"/>
      <c r="C68" s="98"/>
      <c r="D68" s="98"/>
      <c r="E68" s="98"/>
      <c r="F68" s="99"/>
      <c r="G68" s="99"/>
    </row>
    <row r="69" spans="1:7" x14ac:dyDescent="0.3">
      <c r="A69" s="100" t="s">
        <v>101</v>
      </c>
      <c r="B69" s="98"/>
      <c r="C69" s="98"/>
      <c r="D69" s="98"/>
      <c r="E69" s="98"/>
      <c r="F69" s="99"/>
      <c r="G69" s="99"/>
    </row>
    <row r="70" spans="1:7" x14ac:dyDescent="0.3">
      <c r="A70" s="9"/>
      <c r="B70" s="107"/>
      <c r="C70" s="107"/>
      <c r="D70" s="107"/>
      <c r="E70" s="107"/>
      <c r="F70" s="10"/>
      <c r="G70" s="10"/>
    </row>
    <row r="71" spans="1:7" x14ac:dyDescent="0.3">
      <c r="A71" s="9"/>
      <c r="B71" s="107"/>
      <c r="C71" s="107"/>
      <c r="D71" s="107"/>
      <c r="E71" s="107"/>
      <c r="F71" s="10"/>
      <c r="G71" s="10"/>
    </row>
    <row r="72" spans="1:7" x14ac:dyDescent="0.3">
      <c r="A72" s="9"/>
      <c r="B72" s="107"/>
      <c r="C72" s="107"/>
      <c r="D72" s="107"/>
      <c r="E72" s="107"/>
      <c r="F72" s="10"/>
      <c r="G72" s="10"/>
    </row>
    <row r="73" spans="1:7" x14ac:dyDescent="0.3">
      <c r="A73" s="9"/>
      <c r="B73" s="107"/>
      <c r="C73" s="107"/>
      <c r="D73" s="107"/>
      <c r="E73" s="107"/>
      <c r="F73" s="10"/>
      <c r="G73" s="10"/>
    </row>
    <row r="74" spans="1:7" x14ac:dyDescent="0.3">
      <c r="A74" s="9"/>
      <c r="B74" s="108"/>
      <c r="C74" s="108"/>
      <c r="D74" s="108"/>
      <c r="E74" s="108"/>
      <c r="F74" s="10"/>
      <c r="G74" s="10"/>
    </row>
    <row r="75" spans="1:7" x14ac:dyDescent="0.3">
      <c r="A75" s="9"/>
      <c r="B75" s="107"/>
      <c r="C75" s="107"/>
      <c r="D75" s="107"/>
      <c r="E75" s="107"/>
      <c r="F75" s="10"/>
      <c r="G75" s="10"/>
    </row>
    <row r="76" spans="1:7" x14ac:dyDescent="0.3">
      <c r="A76" s="9"/>
      <c r="B76" s="107"/>
      <c r="C76" s="107"/>
      <c r="D76" s="107"/>
      <c r="E76" s="107"/>
      <c r="F76" s="10"/>
      <c r="G76" s="10"/>
    </row>
    <row r="77" spans="1:7" x14ac:dyDescent="0.3">
      <c r="A77" s="9"/>
      <c r="B77" s="107"/>
      <c r="C77" s="107"/>
      <c r="D77" s="107"/>
      <c r="E77" s="107"/>
      <c r="F77" s="10"/>
      <c r="G77" s="10"/>
    </row>
    <row r="78" spans="1:7" x14ac:dyDescent="0.3">
      <c r="A78" s="9"/>
      <c r="B78" s="107"/>
      <c r="C78" s="107"/>
      <c r="D78" s="107"/>
      <c r="E78" s="107"/>
      <c r="F78" s="10"/>
      <c r="G78" s="10"/>
    </row>
    <row r="79" spans="1:7" x14ac:dyDescent="0.3">
      <c r="A79" s="9"/>
      <c r="B79" s="107"/>
      <c r="C79" s="107"/>
      <c r="D79" s="107"/>
      <c r="E79" s="107"/>
      <c r="F79" s="10"/>
      <c r="G79" s="10"/>
    </row>
    <row r="80" spans="1:7" x14ac:dyDescent="0.3">
      <c r="A80" s="9"/>
      <c r="B80" s="107"/>
      <c r="C80" s="107"/>
      <c r="D80" s="107"/>
      <c r="E80" s="107"/>
      <c r="F80" s="10"/>
      <c r="G80" s="10"/>
    </row>
    <row r="81" spans="1:7" x14ac:dyDescent="0.3">
      <c r="A81" s="9"/>
      <c r="B81" s="107"/>
      <c r="C81" s="107"/>
      <c r="D81" s="107"/>
      <c r="E81" s="107"/>
      <c r="F81" s="10"/>
      <c r="G81" s="10"/>
    </row>
    <row r="82" spans="1:7" x14ac:dyDescent="0.3">
      <c r="A82" s="9"/>
      <c r="B82" s="107"/>
      <c r="C82" s="107"/>
      <c r="D82" s="107"/>
      <c r="E82" s="107"/>
      <c r="F82" s="10"/>
      <c r="G82" s="10"/>
    </row>
    <row r="83" spans="1:7" x14ac:dyDescent="0.3">
      <c r="A83" s="9"/>
      <c r="B83" s="107"/>
      <c r="C83" s="107"/>
      <c r="D83" s="107"/>
      <c r="E83" s="107"/>
      <c r="F83" s="10"/>
      <c r="G83" s="10"/>
    </row>
    <row r="84" spans="1:7" x14ac:dyDescent="0.3">
      <c r="A84" s="9"/>
      <c r="B84" s="107"/>
      <c r="C84" s="107"/>
      <c r="D84" s="107"/>
      <c r="E84" s="107"/>
      <c r="F84" s="10"/>
      <c r="G84" s="10"/>
    </row>
    <row r="85" spans="1:7" x14ac:dyDescent="0.3">
      <c r="A85" s="9"/>
      <c r="B85" s="107"/>
      <c r="C85" s="107"/>
      <c r="D85" s="107"/>
      <c r="E85" s="107"/>
      <c r="F85" s="10"/>
      <c r="G85" s="10"/>
    </row>
  </sheetData>
  <sheetProtection algorithmName="SHA-512" hashValue="KloBAjDf1/V5OJFIYoMjDwrgBCSV9dRaiVlCb1ta1PfLtZJGRhATPE3dNemdY4ZD2WzKc42BsQd0iPilEbmCJg==" saltValue="jmCxSBq9ZhSmYi9CTRII1Q==" spinCount="100000" sheet="1" objects="1" scenarios="1" selectLockedCells="1"/>
  <mergeCells count="23">
    <mergeCell ref="B85:E85"/>
    <mergeCell ref="B78:E78"/>
    <mergeCell ref="B79:E79"/>
    <mergeCell ref="B82:E82"/>
    <mergeCell ref="B83:E83"/>
    <mergeCell ref="B81:E81"/>
    <mergeCell ref="B80:E80"/>
    <mergeCell ref="F59:G59"/>
    <mergeCell ref="F60:G60"/>
    <mergeCell ref="E64:F64"/>
    <mergeCell ref="B76:E76"/>
    <mergeCell ref="B84:E84"/>
    <mergeCell ref="B77:E77"/>
    <mergeCell ref="B72:E72"/>
    <mergeCell ref="B75:E75"/>
    <mergeCell ref="A2:B2"/>
    <mergeCell ref="C1:D1"/>
    <mergeCell ref="A1:B1"/>
    <mergeCell ref="B73:E73"/>
    <mergeCell ref="B74:E74"/>
    <mergeCell ref="A3:B3"/>
    <mergeCell ref="B70:E70"/>
    <mergeCell ref="B71:E71"/>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7 F18:F57" xr:uid="{00000000-0002-0000-0100-000000000000}">
      <formula1>IF(F6&gt;=0.01,ROUND(F6,2),0.01)</formula1>
    </dataValidation>
  </dataValidations>
  <pageMargins left="0.5" right="0.5" top="0.70874999999999999" bottom="0.75" header="0.25" footer="0.25"/>
  <pageSetup scale="76" orientation="portrait" r:id="rId1"/>
  <headerFooter alignWithMargins="0">
    <oddHeader xml:space="preserve">&amp;LThe City of Winnipeg
Tender No.361-2024 Addendum 1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45"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a8cfaab-1ddd-4203-a2c1-1e8b0b5121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C845D2B616F945B97F73B5EF49ED43" ma:contentTypeVersion="16" ma:contentTypeDescription="Create a new document." ma:contentTypeScope="" ma:versionID="55a748a361eb8a1039bee4c11176af3f">
  <xsd:schema xmlns:xsd="http://www.w3.org/2001/XMLSchema" xmlns:xs="http://www.w3.org/2001/XMLSchema" xmlns:p="http://schemas.microsoft.com/office/2006/metadata/properties" xmlns:ns3="aa8cfaab-1ddd-4203-a2c1-1e8b0b512187" xmlns:ns4="e85d734e-775d-4596-9554-c72a7de43f74" targetNamespace="http://schemas.microsoft.com/office/2006/metadata/properties" ma:root="true" ma:fieldsID="c8d4f8178df21dcba238fb4fecf43f84" ns3:_="" ns4:_="">
    <xsd:import namespace="aa8cfaab-1ddd-4203-a2c1-1e8b0b512187"/>
    <xsd:import namespace="e85d734e-775d-4596-9554-c72a7de43f74"/>
    <xsd:element name="properties">
      <xsd:complexType>
        <xsd:sequence>
          <xsd:element name="documentManagement">
            <xsd:complexType>
              <xsd:all>
                <xsd:element ref="ns3:_activity"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SystemTags"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cfaab-1ddd-4203-a2c1-1e8b0b51218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5d734e-775d-4596-9554-c72a7de43f7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E63B11-5067-402C-9348-6C1B91A36D20}">
  <ds:schemaRefs>
    <ds:schemaRef ds:uri="http://purl.org/dc/terms/"/>
    <ds:schemaRef ds:uri="http://schemas.openxmlformats.org/package/2006/metadata/core-properties"/>
    <ds:schemaRef ds:uri="http://purl.org/dc/dcmitype/"/>
    <ds:schemaRef ds:uri="e85d734e-775d-4596-9554-c72a7de43f74"/>
    <ds:schemaRef ds:uri="http://schemas.microsoft.com/office/2006/documentManagement/types"/>
    <ds:schemaRef ds:uri="http://purl.org/dc/elements/1.1/"/>
    <ds:schemaRef ds:uri="http://schemas.microsoft.com/office/2006/metadata/properties"/>
    <ds:schemaRef ds:uri="http://schemas.microsoft.com/office/infopath/2007/PartnerControls"/>
    <ds:schemaRef ds:uri="aa8cfaab-1ddd-4203-a2c1-1e8b0b512187"/>
    <ds:schemaRef ds:uri="http://www.w3.org/XML/1998/namespace"/>
  </ds:schemaRefs>
</ds:datastoreItem>
</file>

<file path=customXml/itemProps2.xml><?xml version="1.0" encoding="utf-8"?>
<ds:datastoreItem xmlns:ds="http://schemas.openxmlformats.org/officeDocument/2006/customXml" ds:itemID="{FD6ECB3E-DC30-4699-9548-CB77965740D3}">
  <ds:schemaRefs>
    <ds:schemaRef ds:uri="http://schemas.microsoft.com/sharepoint/v3/contenttype/forms"/>
  </ds:schemaRefs>
</ds:datastoreItem>
</file>

<file path=customXml/itemProps3.xml><?xml version="1.0" encoding="utf-8"?>
<ds:datastoreItem xmlns:ds="http://schemas.openxmlformats.org/officeDocument/2006/customXml" ds:itemID="{261EA737-E2BA-4334-A4F8-F17429EEF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cfaab-1ddd-4203-a2c1-1e8b0b512187"/>
    <ds:schemaRef ds:uri="e85d734e-775d-4596-9554-c72a7de43f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2019-07-17T15:52:54Z</cp:lastPrinted>
  <dcterms:created xsi:type="dcterms:W3CDTF">1999-10-18T14:40:40Z</dcterms:created>
  <dcterms:modified xsi:type="dcterms:W3CDTF">2024-08-28T13:51:53Z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0x010100CDC845D2B616F945B97F73B5EF49ED43</vt:lpwstr>
  </property>
</Properties>
</file>